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##"/>
    <numFmt numFmtId="166" formatCode="0.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475569"/>
      <sz val="9"/>
    </font>
    <font>
      <name val="Arial"/>
      <b val="1"/>
      <sz val="9"/>
    </font>
    <font>
      <name val="Arial"/>
      <color rgb="000000FF"/>
      <sz val="9"/>
    </font>
    <font>
      <name val="Arial"/>
      <sz val="9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475569"/>
      <sz val="9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0" borderId="0" pivotButton="0" quotePrefix="0" xfId="0"/>
    <xf numFmtId="164" fontId="8" fillId="3" borderId="1" pivotButton="0" quotePrefix="0" xfId="0"/>
    <xf numFmtId="10" fontId="8" fillId="3" borderId="1" pivotButton="0" quotePrefix="0" xfId="0"/>
    <xf numFmtId="165" fontId="8" fillId="3" borderId="1" pivotButton="0" quotePrefix="0" xfId="0"/>
    <xf numFmtId="0" fontId="8" fillId="3" borderId="1" pivotButton="0" quotePrefix="0" xfId="0"/>
    <xf numFmtId="0" fontId="9" fillId="0" borderId="0" pivotButton="0" quotePrefix="0" xfId="0"/>
    <xf numFmtId="1" fontId="8" fillId="3" borderId="1" pivotButton="0" quotePrefix="0" xfId="0"/>
    <xf numFmtId="166" fontId="7" fillId="4" borderId="1" pivotButton="0" quotePrefix="0" xfId="0"/>
    <xf numFmtId="0" fontId="10" fillId="0" borderId="0" pivotButton="0" quotePrefix="0" xfId="0"/>
    <xf numFmtId="164" fontId="10" fillId="4" borderId="1" pivotButton="0" quotePrefix="0" xfId="0"/>
    <xf numFmtId="10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48" customWidth="1" min="3" max="3"/>
  </cols>
  <sheetData>
    <row r="1">
      <c r="A1" s="1" t="inlineStr">
        <is>
          <t>CD Calculator</t>
        </is>
      </c>
      <c r="B1" s="2" t="n"/>
      <c r="C1" s="2" t="n"/>
    </row>
    <row r="2">
      <c r="A2" s="3" t="inlineStr">
        <is>
          <t>APY already includes compounding. Penalties and taxes not included. CalcNestHQ free template.</t>
        </is>
      </c>
    </row>
    <row r="3">
      <c r="A3" s="4" t="inlineStr">
        <is>
          <t>Legend:</t>
        </is>
      </c>
      <c r="B3" s="5" t="inlineStr">
        <is>
          <t>Input</t>
        </is>
      </c>
      <c r="C3" s="6" t="inlineStr">
        <is>
          <t>Yellow cells with blue text are inputs — everything else is calculated.</t>
        </is>
      </c>
    </row>
    <row r="5">
      <c r="A5" s="7" t="inlineStr">
        <is>
          <t>Inputs</t>
        </is>
      </c>
      <c r="B5" s="7" t="n"/>
      <c r="C5" s="7" t="n"/>
    </row>
    <row r="6">
      <c r="A6" s="8" t="inlineStr">
        <is>
          <t>Deposit amount</t>
        </is>
      </c>
      <c r="B6" s="9" t="n">
        <v>10000</v>
      </c>
    </row>
    <row r="7">
      <c r="A7" s="8" t="inlineStr">
        <is>
          <t>APY</t>
        </is>
      </c>
      <c r="B7" s="10" t="n">
        <v>0.0425</v>
      </c>
    </row>
    <row r="8">
      <c r="A8" s="8" t="inlineStr">
        <is>
          <t>Term</t>
        </is>
      </c>
      <c r="B8" s="11" t="n">
        <v>12</v>
      </c>
    </row>
    <row r="9">
      <c r="A9" s="8" t="inlineStr">
        <is>
          <t>Term unit</t>
        </is>
      </c>
      <c r="B9" s="12" t="inlineStr">
        <is>
          <t>Months</t>
        </is>
      </c>
      <c r="C9" s="13" t="inlineStr">
        <is>
          <t>Months or Years</t>
        </is>
      </c>
    </row>
    <row r="10">
      <c r="A10" s="8" t="inlineStr">
        <is>
          <t>Compounding periods per year</t>
        </is>
      </c>
      <c r="B10" s="14" t="n">
        <v>365</v>
      </c>
      <c r="C10" s="13" t="inlineStr">
        <is>
          <t>365 daily, 12 monthly, 4 quarterly, 2, 1</t>
        </is>
      </c>
    </row>
    <row r="12">
      <c r="A12" s="7" t="inlineStr">
        <is>
          <t>Results</t>
        </is>
      </c>
      <c r="B12" s="7" t="n"/>
      <c r="C12" s="7" t="n"/>
    </row>
    <row r="13">
      <c r="A13" s="8" t="inlineStr">
        <is>
          <t>Term in years</t>
        </is>
      </c>
      <c r="B13" s="15">
        <f>IF(B9="Years",B8,B8/12)</f>
        <v/>
      </c>
    </row>
    <row r="14">
      <c r="A14" s="16" t="inlineStr">
        <is>
          <t>Maturity value</t>
        </is>
      </c>
      <c r="B14" s="17">
        <f>B6*(1+B7)^B13</f>
        <v/>
      </c>
    </row>
    <row r="15">
      <c r="A15" s="16" t="inlineStr">
        <is>
          <t>Total interest earned</t>
        </is>
      </c>
      <c r="B15" s="17">
        <f>B14-B6</f>
        <v/>
      </c>
    </row>
    <row r="16">
      <c r="A16" s="8" t="inlineStr">
        <is>
          <t>Effective annual yield (APY)</t>
        </is>
      </c>
      <c r="B16" s="18">
        <f>B7</f>
        <v/>
      </c>
    </row>
    <row r="17">
      <c r="A17" s="8" t="inlineStr">
        <is>
          <t>Total return over term</t>
        </is>
      </c>
      <c r="B17" s="18">
        <f>B15/B6</f>
        <v/>
      </c>
    </row>
    <row r="18">
      <c r="A18" s="8" t="inlineStr">
        <is>
          <t>Equivalent nominal rate (APR)</t>
        </is>
      </c>
      <c r="B18" s="18">
        <f>B10*((1+B7)^(1/B10)-1)</f>
        <v/>
      </c>
    </row>
  </sheetData>
  <dataValidations count="1">
    <dataValidation sqref="B9" showDropDown="0" showInputMessage="0" showErrorMessage="0" allowBlank="0" type="list">
      <formula1>"Months,Years"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2026-11-02T13:39:01Z</dcterms:created>
  <dcterms:modified xmlns:dcterms="http://purl.org/dc/terms/" xmlns:xsi="http://www.w3.org/2001/XMLSchema-instance" xsi:type="dcterms:W3CDTF">2026-11-02T13:39:01Z</dcterms:modified>
</cp:coreProperties>
</file>