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  <font>
      <name val="Arial"/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2" fontId="5" fillId="3" borderId="0" pivotButton="0" quotePrefix="0" xfId="0"/>
    <xf numFmtId="0" fontId="6" fillId="0" borderId="0" pivotButton="0" quotePrefix="0" xfId="0"/>
    <xf numFmtId="1" fontId="5" fillId="3" borderId="0" pivotButton="0" quotePrefix="0" xfId="0"/>
    <xf numFmtId="9" fontId="5" fillId="3" borderId="0" pivotButton="0" quotePrefix="0" xfId="0"/>
    <xf numFmtId="2" fontId="7" fillId="0" borderId="0" pivotButton="0" quotePrefix="0" xfId="0"/>
    <xf numFmtId="1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Concrete Calculator</t>
        </is>
      </c>
    </row>
    <row r="2">
      <c r="A2" s="2" t="inlineStr">
        <is>
          <t>Volume and bag counts for slabs and round columns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Slab length (ft)</t>
        </is>
      </c>
      <c r="B6" s="5" t="n">
        <v>10</v>
      </c>
      <c r="C6" s="6" t="inlineStr">
        <is>
          <t>Set to 0 if not pouring a slab</t>
        </is>
      </c>
    </row>
    <row r="7">
      <c r="A7" s="4" t="inlineStr">
        <is>
          <t>Slab width (ft)</t>
        </is>
      </c>
      <c r="B7" s="5" t="n">
        <v>10</v>
      </c>
    </row>
    <row r="8">
      <c r="A8" s="4" t="inlineStr">
        <is>
          <t>Slab depth (in)</t>
        </is>
      </c>
      <c r="B8" s="5" t="n">
        <v>4</v>
      </c>
    </row>
    <row r="9">
      <c r="A9" s="4" t="inlineStr">
        <is>
          <t>Number of slabs</t>
        </is>
      </c>
      <c r="B9" s="7" t="n">
        <v>1</v>
      </c>
    </row>
    <row r="10">
      <c r="A10" s="4" t="inlineStr">
        <is>
          <t>Column diameter (in)</t>
        </is>
      </c>
      <c r="B10" s="5" t="n">
        <v>0</v>
      </c>
      <c r="C10" s="6" t="inlineStr">
        <is>
          <t>Set above 0 to add round columns</t>
        </is>
      </c>
    </row>
    <row r="11">
      <c r="A11" s="4" t="inlineStr">
        <is>
          <t>Column height (ft)</t>
        </is>
      </c>
      <c r="B11" s="5" t="n">
        <v>0</v>
      </c>
    </row>
    <row r="12">
      <c r="A12" s="4" t="inlineStr">
        <is>
          <t>Number of columns</t>
        </is>
      </c>
      <c r="B12" s="7" t="n">
        <v>0</v>
      </c>
    </row>
    <row r="13">
      <c r="A13" s="4" t="inlineStr">
        <is>
          <t>Waste allowance</t>
        </is>
      </c>
      <c r="B13" s="8" t="n">
        <v>0.1</v>
      </c>
    </row>
    <row r="14">
      <c r="A14" s="4" t="inlineStr">
        <is>
          <t>80 lb bag yield (ft³)</t>
        </is>
      </c>
      <c r="B14" s="5" t="n">
        <v>0.6</v>
      </c>
      <c r="C14" s="6" t="inlineStr">
        <is>
          <t>Check your bag label</t>
        </is>
      </c>
    </row>
    <row r="15">
      <c r="A15" s="4" t="inlineStr">
        <is>
          <t>60 lb bag yield (ft³)</t>
        </is>
      </c>
      <c r="B15" s="5" t="n">
        <v>0.45</v>
      </c>
      <c r="C15" s="6" t="inlineStr">
        <is>
          <t>Check your bag label</t>
        </is>
      </c>
    </row>
    <row r="17">
      <c r="A17" s="3" t="inlineStr">
        <is>
          <t>Results</t>
        </is>
      </c>
      <c r="B17" s="3" t="n"/>
      <c r="C17" s="3" t="n"/>
    </row>
    <row r="18">
      <c r="A18" s="4" t="inlineStr">
        <is>
          <t>Slab volume (ft³)</t>
        </is>
      </c>
      <c r="B18" s="9">
        <f>B6*B7*B8/12*B9</f>
        <v/>
      </c>
    </row>
    <row r="19">
      <c r="A19" s="4" t="inlineStr">
        <is>
          <t>Column volume (ft³)</t>
        </is>
      </c>
      <c r="B19" s="9">
        <f>PI()*(B10/24)^2*B11*B12</f>
        <v/>
      </c>
    </row>
    <row r="20">
      <c r="A20" s="4" t="inlineStr">
        <is>
          <t>Total with waste (ft³)</t>
        </is>
      </c>
      <c r="B20" s="9">
        <f>(B18+B19)*(1+B13)</f>
        <v/>
      </c>
    </row>
    <row r="21">
      <c r="A21" s="4" t="inlineStr">
        <is>
          <t>Total (cubic yards)</t>
        </is>
      </c>
      <c r="B21" s="9">
        <f>B20/27</f>
        <v/>
      </c>
    </row>
    <row r="22">
      <c r="A22" s="4" t="inlineStr">
        <is>
          <t>80 lb bags</t>
        </is>
      </c>
      <c r="B22" s="10">
        <f>ROUNDUP(B20/B14,0)</f>
        <v/>
      </c>
    </row>
    <row r="23">
      <c r="A23" s="4" t="inlineStr">
        <is>
          <t>60 lb bags</t>
        </is>
      </c>
      <c r="B23" s="10">
        <f>ROUNDUP(B20/B15,0)</f>
        <v/>
      </c>
    </row>
    <row r="25">
      <c r="A25" s="11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2026-10-12T13:10:22Z</dcterms:created>
  <dcterms:modified xmlns:dcterms="http://purl.org/dc/terms/" xmlns:xsi="http://www.w3.org/2001/XMLSchema-instance" xsi:type="dcterms:W3CDTF">2026-10-12T13:10:22Z</dcterms:modified>
</cp:coreProperties>
</file>