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lculator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<sst xmlns="http://schemas.openxmlformats.org/spreadsheetml/2006/main" count="21" uniqueCount="21">
  <si>
    <t xml:space="preserve">Flip Profit / ARV Calculator</t>
  </si>
  <si>
    <t xml:space="preserve">Net profit, ROI and max allowable offer for a fix-and-flip</t>
  </si>
  <si>
    <t xml:space="preserve">Legend: yellow cells with blue text are inputs you can change. Everything else is a formula and updates automatically.</t>
  </si>
  <si>
    <t xml:space="preserve">Inputs</t>
  </si>
  <si>
    <t xml:space="preserve">Purchase price</t>
  </si>
  <si>
    <t xml:space="preserve">After-repair value (ARV)</t>
  </si>
  <si>
    <t xml:space="preserve">Rehab budget</t>
  </si>
  <si>
    <t xml:space="preserve">Holding period (months)</t>
  </si>
  <si>
    <t xml:space="preserve">Monthly holding costs</t>
  </si>
  <si>
    <t xml:space="preserve">Selling costs (% of ARV)</t>
  </si>
  <si>
    <t xml:space="preserve">Target purchase % of ARV less rehab (offer rule)</t>
  </si>
  <si>
    <t xml:space="preserve">70% rule by default; change to fit your market</t>
  </si>
  <si>
    <t xml:space="preserve">Results</t>
  </si>
  <si>
    <t xml:space="preserve">Total holding costs</t>
  </si>
  <si>
    <t xml:space="preserve">Total selling costs</t>
  </si>
  <si>
    <t xml:space="preserve">Total investment (purchase + rehab + holding)</t>
  </si>
  <si>
    <t xml:space="preserve">Net profit</t>
  </si>
  <si>
    <t xml:space="preserve">ROI</t>
  </si>
  <si>
    <t xml:space="preserve">Profit per month held</t>
  </si>
  <si>
    <t xml:space="preserve">Maximum allowable offer</t>
  </si>
  <si>
    <t xml:space="preserve">Estimates for education only, not financial advice. Free tool from CalcNestHQ.com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</si>
</sst>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\$#,##0;&quot;($&quot;#,##0\);\-"/>
    <numFmt numFmtId="166" formatCode="#,##0"/>
    <numFmt numFmtId="167" formatCode="0.0%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F766E"/>
      <name val="Arial"/>
      <family val="0"/>
      <charset val="1"/>
    </font>
    <font>
      <i val="true"/>
      <sz val="11"/>
      <color rgb="FF555555"/>
      <name val="Arial"/>
      <family val="0"/>
      <charset val="1"/>
    </font>
    <font>
      <sz val="9"/>
      <color rgb="FF555555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sz val="11"/>
      <color rgb="FF0000FF"/>
      <name val="Arial"/>
      <family val="0"/>
      <charset val="1"/>
    </font>
    <font>
      <sz val="9"/>
      <color rgb="FF777777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9"/>
      <color rgb="FF777777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8080"/>
      </patternFill>
    </fill>
    <fill>
      <patternFill patternType="solid">
        <fgColor rgb="FFFFF9C4"/>
        <bgColor rgb="FFFFFF9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7DE"/>
      </left>
      <right style="thin">
        <color rgb="FFD0D7DE"/>
      </right>
      <top style="thin">
        <color rgb="FFD0D7DE"/>
      </top>
      <bottom style="thin">
        <color rgb="FFD0D7D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F766E"/>
      <rgbColor rgb="FFC0C0C0"/>
      <rgbColor rgb="FF777777"/>
      <rgbColor rgb="FF9999FF"/>
      <rgbColor rgb="FF993366"/>
      <rgbColor rgb="FFFFF9C4"/>
      <rgbColor rgb="FFCCFFFF"/>
      <rgbColor rgb="FF660066"/>
      <rgbColor rgb="FFFF8080"/>
      <rgbColor rgb="FF0066CC"/>
      <rgbColor rgb="FFD0D7D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20"/>
    <col collapsed="false" customWidth="true" hidden="false" outlineLevel="0" max="3" min="3" style="0" width="48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15" hidden="false" customHeight="false" outlineLevel="0" collapsed="false">
      <c r="A5" s="4" t="s">
        <v>3</v>
      </c>
      <c r="B5" s="5"/>
      <c r="C5" s="5"/>
    </row>
    <row r="6" customFormat="false" ht="15" hidden="false" customHeight="false" outlineLevel="0" collapsed="false">
      <c r="A6" s="6" t="s">
        <v>4</v>
      </c>
      <c r="B6" s="7" t="n">
        <v>180000</v>
      </c>
      <c r="C6" s="8"/>
    </row>
    <row r="7" customFormat="false" ht="15" hidden="false" customHeight="false" outlineLevel="0" collapsed="false">
      <c r="A7" s="6" t="s">
        <v>5</v>
      </c>
      <c r="B7" s="7" t="n">
        <v>290000</v>
      </c>
      <c r="C7" s="8"/>
    </row>
    <row r="8" customFormat="false" ht="15" hidden="false" customHeight="false" outlineLevel="0" collapsed="false">
      <c r="A8" s="6" t="s">
        <v>6</v>
      </c>
      <c r="B8" s="7" t="n">
        <v>45000</v>
      </c>
      <c r="C8" s="8"/>
    </row>
    <row r="9" customFormat="false" ht="15" hidden="false" customHeight="false" outlineLevel="0" collapsed="false">
      <c r="A9" s="6" t="s">
        <v>7</v>
      </c>
      <c r="B9" s="9" t="n">
        <v>5</v>
      </c>
      <c r="C9" s="8"/>
    </row>
    <row r="10" customFormat="false" ht="15" hidden="false" customHeight="false" outlineLevel="0" collapsed="false">
      <c r="A10" s="6" t="s">
        <v>8</v>
      </c>
      <c r="B10" s="7" t="n">
        <v>1200</v>
      </c>
      <c r="C10" s="8"/>
    </row>
    <row r="11" customFormat="false" ht="15" hidden="false" customHeight="false" outlineLevel="0" collapsed="false">
      <c r="A11" s="6" t="s">
        <v>9</v>
      </c>
      <c r="B11" s="10" t="n">
        <v>0.08</v>
      </c>
      <c r="C11" s="8"/>
    </row>
    <row r="12" customFormat="false" ht="15" hidden="false" customHeight="false" outlineLevel="0" collapsed="false">
      <c r="A12" s="6" t="s">
        <v>10</v>
      </c>
      <c r="B12" s="10" t="n">
        <v>0.7</v>
      </c>
      <c r="C12" s="8" t="s">
        <v>11</v>
      </c>
    </row>
    <row r="14" customFormat="false" ht="15" hidden="false" customHeight="false" outlineLevel="0" collapsed="false">
      <c r="A14" s="4" t="s">
        <v>12</v>
      </c>
      <c r="B14" s="5"/>
      <c r="C14" s="5"/>
    </row>
    <row r="15" customFormat="false" ht="15" hidden="false" customHeight="false" outlineLevel="0" collapsed="false">
      <c r="A15" s="6" t="s">
        <v>13</v>
      </c>
      <c r="B15" s="11" t="n">
        <f aca="false">$B$10*$B$9</f>
        <v>6000</v>
      </c>
      <c r="C15" s="8"/>
    </row>
    <row r="16" customFormat="false" ht="15" hidden="false" customHeight="false" outlineLevel="0" collapsed="false">
      <c r="A16" s="6" t="s">
        <v>14</v>
      </c>
      <c r="B16" s="11" t="n">
        <f aca="false">$B$7*$B$11</f>
        <v>23200</v>
      </c>
      <c r="C16" s="8"/>
    </row>
    <row r="17" customFormat="false" ht="15" hidden="false" customHeight="false" outlineLevel="0" collapsed="false">
      <c r="A17" s="6" t="s">
        <v>15</v>
      </c>
      <c r="B17" s="11" t="n">
        <f aca="false">$B$6+$B$8+$B$15</f>
        <v>231000</v>
      </c>
      <c r="C17" s="8"/>
    </row>
    <row r="18" customFormat="false" ht="15" hidden="false" customHeight="false" outlineLevel="0" collapsed="false">
      <c r="A18" s="12" t="s">
        <v>16</v>
      </c>
      <c r="B18" s="13" t="n">
        <f aca="false">$B$7-$B$16-$B$17</f>
        <v>35800</v>
      </c>
      <c r="C18" s="8"/>
    </row>
    <row r="19" customFormat="false" ht="15" hidden="false" customHeight="false" outlineLevel="0" collapsed="false">
      <c r="A19" s="12" t="s">
        <v>17</v>
      </c>
      <c r="B19" s="14" t="n">
        <f aca="false">IF($B$17=0,0,$B$18/$B$17)</f>
        <v>0.154978354978355</v>
      </c>
      <c r="C19" s="8"/>
    </row>
    <row r="20" customFormat="false" ht="15" hidden="false" customHeight="false" outlineLevel="0" collapsed="false">
      <c r="A20" s="6" t="s">
        <v>18</v>
      </c>
      <c r="B20" s="11" t="n">
        <f aca="false">IF($B$9=0,0,$B$18/$B$9)</f>
        <v>7160</v>
      </c>
      <c r="C20" s="8"/>
    </row>
    <row r="21" customFormat="false" ht="15" hidden="false" customHeight="false" outlineLevel="0" collapsed="false">
      <c r="A21" s="12" t="s">
        <v>19</v>
      </c>
      <c r="B21" s="13" t="n">
        <f aca="false">$B$7*$B$12-$B$8</f>
        <v>158000</v>
      </c>
      <c r="C21" s="8"/>
    </row>
    <row r="23" customFormat="false" ht="30" hidden="false" customHeight="true" outlineLevel="0" collapsed="false">
      <c r="A23" s="15" t="s">
        <v>20</v>
      </c>
      <c r="B23" s="15"/>
      <c r="C23" s="15"/>
    </row>
    <row r="24" customFormat="false" ht="15" hidden="false" customHeight="false" outlineLevel="0" collapsed="false">
      <c r="A24" s="15"/>
      <c r="B24" s="15"/>
      <c r="C24" s="15"/>
    </row>
  </sheetData>
  <mergeCells count="1">
    <mergeCell ref="A23:C2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2026-09-21T21:53:17Z</dcterms:created>
  <dc:creator>openpyxl</dc:creator>
  <dc:description/>
  <dc:language>en-US</dc:language>
  <cp:lastModifiedBy/>
  <dcterms:modified xsi:type="dcterms:W3CDTF">2026-09-21T21:53:18Z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