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<sst xmlns="http://schemas.openxmlformats.org/spreadsheetml/2006/main" count="18" uniqueCount="18">
  <si>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 xml:space="preserve">Tax Deed ROI Calculator</t>
  </si>
  <si>
    <t xml:space="preserve">Return on a tax deed purchase and resale</t>
  </si>
  <si>
    <t xml:space="preserve">Legend: yellow cells with blue text are inputs you can change. Everything else is a formula and updates automatically.</t>
  </si>
  <si>
    <t xml:space="preserve">Inputs</t>
  </si>
  <si>
    <t xml:space="preserve">Winning bid / purchase price</t>
  </si>
  <si>
    <t xml:space="preserve">Estimated ARV / resale value</t>
  </si>
  <si>
    <t xml:space="preserve">Repair / rehab costs</t>
  </si>
  <si>
    <t xml:space="preserve">Monthly holding costs</t>
  </si>
  <si>
    <t xml:space="preserve">Holding period (months)</t>
  </si>
  <si>
    <t xml:space="preserve">Selling costs (% of ARV)</t>
  </si>
  <si>
    <t xml:space="preserve">Results</t>
  </si>
  <si>
    <t xml:space="preserve">Holding costs over period</t>
  </si>
  <si>
    <t xml:space="preserve">Selling costs</t>
  </si>
  <si>
    <t xml:space="preserve">Total investment</t>
  </si>
  <si>
    <t xml:space="preserve">Net profit</t>
  </si>
  <si>
    <t xml:space="preserve">ROI</t>
  </si>
  <si>
    <t xml:space="preserve">Annualized ROI (simple)</t>
  </si>
  <si>
    <t xml:space="preserve">Does not include title work, quiet title, or redemption issues that can apply to tax deed purchases. Estimates for education only, not financial advice. Free tool from CalcNestHQ.com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</si>
</sst>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#,##0"/>
    <numFmt numFmtId="167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45000</v>
      </c>
      <c r="C6" s="8"/>
    </row>
    <row r="7" customFormat="false" ht="15" hidden="false" customHeight="false" outlineLevel="0" collapsed="false">
      <c r="A7" s="6" t="s">
        <v>5</v>
      </c>
      <c r="B7" s="7" t="n">
        <v>120000</v>
      </c>
      <c r="C7" s="8"/>
    </row>
    <row r="8" customFormat="false" ht="15" hidden="false" customHeight="false" outlineLevel="0" collapsed="false">
      <c r="A8" s="6" t="s">
        <v>6</v>
      </c>
      <c r="B8" s="7" t="n">
        <v>25000</v>
      </c>
      <c r="C8" s="8"/>
    </row>
    <row r="9" customFormat="false" ht="15" hidden="false" customHeight="false" outlineLevel="0" collapsed="false">
      <c r="A9" s="6" t="s">
        <v>7</v>
      </c>
      <c r="B9" s="7" t="n">
        <v>450</v>
      </c>
      <c r="C9" s="8"/>
    </row>
    <row r="10" customFormat="false" ht="15" hidden="false" customHeight="false" outlineLevel="0" collapsed="false">
      <c r="A10" s="6" t="s">
        <v>8</v>
      </c>
      <c r="B10" s="9" t="n">
        <v>6</v>
      </c>
      <c r="C10" s="8"/>
    </row>
    <row r="11" customFormat="false" ht="15" hidden="false" customHeight="false" outlineLevel="0" collapsed="false">
      <c r="A11" s="6" t="s">
        <v>9</v>
      </c>
      <c r="B11" s="10" t="n">
        <v>0.08</v>
      </c>
      <c r="C11" s="8"/>
    </row>
    <row r="13" customFormat="false" ht="15" hidden="false" customHeight="false" outlineLevel="0" collapsed="false">
      <c r="A13" s="4" t="s">
        <v>10</v>
      </c>
      <c r="B13" s="5"/>
      <c r="C13" s="5"/>
    </row>
    <row r="14" customFormat="false" ht="15" hidden="false" customHeight="false" outlineLevel="0" collapsed="false">
      <c r="A14" s="6" t="s">
        <v>11</v>
      </c>
      <c r="B14" s="11" t="n">
        <f aca="false">$B$9*$B$10</f>
        <v>2700</v>
      </c>
      <c r="C14" s="8"/>
    </row>
    <row r="15" customFormat="false" ht="15" hidden="false" customHeight="false" outlineLevel="0" collapsed="false">
      <c r="A15" s="6" t="s">
        <v>12</v>
      </c>
      <c r="B15" s="11" t="n">
        <f aca="false">$B$7*$B$11</f>
        <v>9600</v>
      </c>
      <c r="C15" s="8"/>
    </row>
    <row r="16" customFormat="false" ht="15" hidden="false" customHeight="false" outlineLevel="0" collapsed="false">
      <c r="A16" s="6" t="s">
        <v>13</v>
      </c>
      <c r="B16" s="11" t="n">
        <f aca="false">$B$6+$B$8+$B$14</f>
        <v>72700</v>
      </c>
      <c r="C16" s="8"/>
    </row>
    <row r="17" customFormat="false" ht="15" hidden="false" customHeight="false" outlineLevel="0" collapsed="false">
      <c r="A17" s="12" t="s">
        <v>14</v>
      </c>
      <c r="B17" s="13" t="n">
        <f aca="false">$B$7-$B$15-$B$16</f>
        <v>37700</v>
      </c>
      <c r="C17" s="8"/>
    </row>
    <row r="18" customFormat="false" ht="15" hidden="false" customHeight="false" outlineLevel="0" collapsed="false">
      <c r="A18" s="12" t="s">
        <v>15</v>
      </c>
      <c r="B18" s="14" t="n">
        <f aca="false">IF($B$16=0,0,$B$17/$B$16)</f>
        <v>0.518569463548831</v>
      </c>
      <c r="C18" s="8"/>
    </row>
    <row r="19" customFormat="false" ht="15" hidden="false" customHeight="false" outlineLevel="0" collapsed="false">
      <c r="A19" s="6" t="s">
        <v>16</v>
      </c>
      <c r="B19" s="15" t="n">
        <f aca="false">IF($B$10=0,0,$B$18*12/$B$10)</f>
        <v>1.03713892709766</v>
      </c>
      <c r="C19" s="8"/>
    </row>
    <row r="21" customFormat="false" ht="30" hidden="false" customHeight="true" outlineLevel="0" collapsed="false">
      <c r="A21" s="16" t="s">
        <v>17</v>
      </c>
      <c r="B21" s="16"/>
      <c r="C21" s="16"/>
    </row>
    <row r="22" customFormat="false" ht="15" hidden="false" customHeight="false" outlineLevel="0" collapsed="false">
      <c r="A22" s="16"/>
      <c r="B22" s="16"/>
      <c r="C22" s="16"/>
    </row>
  </sheetData>
  <mergeCells count="1">
    <mergeCell ref="A21:C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2026-09-21T21:53:18Z</dcterms:created>
  <dc:creator>openpyxl</dc:creator>
  <dc:description/>
  <dc:language>en-US</dc:language>
  <cp:lastModifiedBy/>
  <dcterms:modified xsi:type="dcterms:W3CDTF">2026-09-21T21:53:18Z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